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45" windowWidth="25320" windowHeight="1092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C41" i="8" l="1"/>
  <c r="C22" i="8"/>
</calcChain>
</file>

<file path=xl/sharedStrings.xml><?xml version="1.0" encoding="utf-8"?>
<sst xmlns="http://schemas.openxmlformats.org/spreadsheetml/2006/main" count="58" uniqueCount="33">
  <si>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</si>
  <si>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</si>
  <si>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</si>
  <si>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</si>
  <si>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</si>
  <si>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</si>
  <si>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</si>
  <si>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</si>
  <si>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</si>
  <si>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</si>
  <si>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</si>
  <si>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</si>
  <si>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</si>
  <si>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</si>
  <si>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</si>
  <si>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</si>
  <si>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t>Таблица 1</t>
  </si>
  <si>
    <t>Таблица 2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</si>
  <si>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</si>
  <si>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</si>
  <si>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</si>
  <si>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Базовый (средний) подушевой норматив финансирования на прикрепившихся лиц на 1 застрахованное лицо на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</si>
  <si>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</si>
  <si>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r>
      <t>Коэффициенты половозрастного состава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</si>
  <si>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t>к Тарифному соглашению в системе ОМС ЕАО на 2025 год</t>
  </si>
  <si>
    <t>от "07" февраля 2025 года</t>
  </si>
  <si>
    <t>Подушевой норматив финансирования по амбулаторно-поликлинической помощи по всем профилям, кроме профиля "Акушерство и гинекология", на 2025 год (с 01.12.2025)</t>
  </si>
  <si>
    <t>Подушевой норматив финансирования по амбулаторно-поликлинической помощи по профилю "Акушерство и гинекология", на 2025 год (с 01.12.2025)</t>
  </si>
  <si>
    <t>Численность прикрепленного населения на 01.12.2025</t>
  </si>
  <si>
    <t>Численность прикрепленного женского населения на 01.12.2025</t>
  </si>
  <si>
    <t xml:space="preserve">    x".</t>
  </si>
  <si>
    <t>Приложение № 6</t>
  </si>
  <si>
    <r>
      <t>(в ред.</t>
    </r>
    <r>
      <rPr>
        <i/>
        <sz val="12"/>
        <color rgb="FF00B0F0"/>
        <rFont val="Times New Roman"/>
        <family val="1"/>
        <charset val="204"/>
      </rPr>
      <t xml:space="preserve"> Дополнительного соглашения № 10 от 24.12.2025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</si>
</sst>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0.0000"/>
    <numFmt numFmtId="167" formatCode="#,##0.0000000"/>
    <numFmt numFmtId="168" formatCode="0.000"/>
    <numFmt numFmtId="169" formatCode="0.0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B0F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16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3333CC"/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1"/>
  <sheetViews>
    <sheetView tabSelected="1" zoomScale="93" zoomScaleNormal="93" workbookViewId="0">
      <selection activeCell="F4" sqref="F4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23.5703125" style="1" customWidth="1"/>
    <col min="11" max="11" width="24" style="1" customWidth="1"/>
    <col min="12" max="12" width="11.28515625" style="1" bestFit="1" customWidth="1"/>
    <col min="13" max="13" width="15.42578125" style="1" bestFit="1" customWidth="1"/>
    <col min="14" max="14" width="11.85546875" style="1" bestFit="1" customWidth="1"/>
    <col min="15" max="16384" width="9.140625" style="1"/>
  </cols>
  <sheetData>
    <row r="1" spans="1:14" x14ac:dyDescent="0.25">
      <c r="J1" s="4"/>
      <c r="K1" s="3" t="s">
        <v>31</v>
      </c>
    </row>
    <row r="2" spans="1:14" x14ac:dyDescent="0.25">
      <c r="J2" s="4"/>
      <c r="K2" s="3" t="s">
        <v>24</v>
      </c>
    </row>
    <row r="3" spans="1:14" x14ac:dyDescent="0.25">
      <c r="J3" s="34" t="s">
        <v>25</v>
      </c>
      <c r="K3" s="34"/>
    </row>
    <row r="4" spans="1:14" x14ac:dyDescent="0.25">
      <c r="J4" s="26"/>
      <c r="K4" s="26"/>
    </row>
    <row r="5" spans="1:14" x14ac:dyDescent="0.25">
      <c r="I5" s="34" t="s">
        <v>32</v>
      </c>
      <c r="J5" s="34"/>
      <c r="K5" s="34"/>
    </row>
    <row r="7" spans="1:14" x14ac:dyDescent="0.25">
      <c r="K7" s="7" t="s">
        <v>16</v>
      </c>
    </row>
    <row r="8" spans="1:14" ht="4.5" customHeight="1" x14ac:dyDescent="0.25">
      <c r="K8" s="8"/>
    </row>
    <row r="9" spans="1:14" ht="18.75" customHeight="1" x14ac:dyDescent="0.25">
      <c r="A9" s="27" t="s">
        <v>26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1" spans="1:14" ht="159.75" customHeight="1" x14ac:dyDescent="0.25">
      <c r="A11" s="10" t="s">
        <v>0</v>
      </c>
      <c r="B11" s="10" t="s">
        <v>3</v>
      </c>
      <c r="C11" s="10" t="s">
        <v>28</v>
      </c>
      <c r="D11" s="10" t="s">
        <v>19</v>
      </c>
      <c r="E11" s="10" t="s">
        <v>23</v>
      </c>
      <c r="F11" s="10" t="s">
        <v>13</v>
      </c>
      <c r="G11" s="10" t="s">
        <v>14</v>
      </c>
      <c r="H11" s="10" t="s">
        <v>18</v>
      </c>
      <c r="I11" s="10" t="s">
        <v>21</v>
      </c>
      <c r="J11" s="10" t="s">
        <v>20</v>
      </c>
      <c r="K11" s="10" t="s">
        <v>22</v>
      </c>
    </row>
    <row r="12" spans="1:14" x14ac:dyDescent="0.25">
      <c r="A12" s="2">
        <v>1</v>
      </c>
      <c r="B12" s="2">
        <v>2</v>
      </c>
      <c r="C12" s="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</row>
    <row r="13" spans="1:14" ht="18" customHeight="1" x14ac:dyDescent="0.25">
      <c r="A13" s="11">
        <v>1</v>
      </c>
      <c r="B13" s="12" t="s">
        <v>1</v>
      </c>
      <c r="C13" s="9">
        <v>56365</v>
      </c>
      <c r="D13" s="16">
        <v>1</v>
      </c>
      <c r="E13" s="15">
        <v>0.74469837974523667</v>
      </c>
      <c r="F13" s="17">
        <v>1</v>
      </c>
      <c r="G13" s="17">
        <v>1</v>
      </c>
      <c r="H13" s="28">
        <v>1.496</v>
      </c>
      <c r="I13" s="31">
        <v>13246.16</v>
      </c>
      <c r="J13" s="25">
        <v>14757.13</v>
      </c>
      <c r="K13" s="25">
        <v>1229.76</v>
      </c>
      <c r="L13" s="5"/>
      <c r="M13" s="6"/>
      <c r="N13" s="6"/>
    </row>
    <row r="14" spans="1:14" ht="18.75" customHeight="1" x14ac:dyDescent="0.25">
      <c r="A14" s="11">
        <v>2</v>
      </c>
      <c r="B14" s="14" t="s">
        <v>2</v>
      </c>
      <c r="C14" s="9">
        <v>15740</v>
      </c>
      <c r="D14" s="16">
        <v>1</v>
      </c>
      <c r="E14" s="15">
        <v>2.2528606581555723</v>
      </c>
      <c r="F14" s="17">
        <v>1</v>
      </c>
      <c r="G14" s="17">
        <v>1</v>
      </c>
      <c r="H14" s="29"/>
      <c r="I14" s="32"/>
      <c r="J14" s="25">
        <v>44643.26</v>
      </c>
      <c r="K14" s="25">
        <v>3720.27</v>
      </c>
      <c r="L14" s="5"/>
      <c r="M14" s="6"/>
      <c r="N14" s="6"/>
    </row>
    <row r="15" spans="1:14" ht="18.75" customHeight="1" x14ac:dyDescent="0.25">
      <c r="A15" s="11">
        <v>3</v>
      </c>
      <c r="B15" s="12" t="s">
        <v>8</v>
      </c>
      <c r="C15" s="9">
        <v>12193</v>
      </c>
      <c r="D15" s="16">
        <v>1.113</v>
      </c>
      <c r="E15" s="15">
        <v>1.0716573761725372</v>
      </c>
      <c r="F15" s="17">
        <v>1</v>
      </c>
      <c r="G15" s="17">
        <v>1</v>
      </c>
      <c r="H15" s="29"/>
      <c r="I15" s="32"/>
      <c r="J15" s="25">
        <v>23635.93</v>
      </c>
      <c r="K15" s="25">
        <v>1969.66</v>
      </c>
      <c r="L15" s="5"/>
      <c r="M15" s="6"/>
      <c r="N15" s="6"/>
    </row>
    <row r="16" spans="1:14" ht="18.75" customHeight="1" x14ac:dyDescent="0.25">
      <c r="A16" s="11">
        <v>4</v>
      </c>
      <c r="B16" s="12" t="s">
        <v>9</v>
      </c>
      <c r="C16" s="9">
        <v>7552</v>
      </c>
      <c r="D16" s="16">
        <v>1.113</v>
      </c>
      <c r="E16" s="15">
        <v>1.1084841567134294</v>
      </c>
      <c r="F16" s="17">
        <v>1</v>
      </c>
      <c r="G16" s="17">
        <v>1</v>
      </c>
      <c r="H16" s="29"/>
      <c r="I16" s="32"/>
      <c r="J16" s="25">
        <v>24448.16</v>
      </c>
      <c r="K16" s="25">
        <v>2037.35</v>
      </c>
      <c r="L16" s="5"/>
      <c r="M16" s="6"/>
      <c r="N16" s="6"/>
    </row>
    <row r="17" spans="1:14" ht="18.75" customHeight="1" x14ac:dyDescent="0.25">
      <c r="A17" s="11">
        <v>5</v>
      </c>
      <c r="B17" s="12" t="s">
        <v>7</v>
      </c>
      <c r="C17" s="9">
        <v>12552</v>
      </c>
      <c r="D17" s="16">
        <v>1.45</v>
      </c>
      <c r="E17" s="15">
        <v>0.98475091613067178</v>
      </c>
      <c r="F17" s="17">
        <v>1</v>
      </c>
      <c r="G17" s="17">
        <v>1</v>
      </c>
      <c r="H17" s="29"/>
      <c r="I17" s="32"/>
      <c r="J17" s="25">
        <v>28295.41</v>
      </c>
      <c r="K17" s="25">
        <v>2357.9499999999998</v>
      </c>
      <c r="L17" s="5"/>
      <c r="M17" s="6"/>
      <c r="N17" s="6"/>
    </row>
    <row r="18" spans="1:14" ht="18.75" customHeight="1" x14ac:dyDescent="0.25">
      <c r="A18" s="11">
        <v>6</v>
      </c>
      <c r="B18" s="14" t="s">
        <v>4</v>
      </c>
      <c r="C18" s="9">
        <v>10838</v>
      </c>
      <c r="D18" s="16">
        <v>1.113</v>
      </c>
      <c r="E18" s="15">
        <v>1.0760353323723091</v>
      </c>
      <c r="F18" s="17">
        <v>1</v>
      </c>
      <c r="G18" s="17">
        <v>1</v>
      </c>
      <c r="H18" s="29"/>
      <c r="I18" s="32"/>
      <c r="J18" s="25">
        <v>23732.49</v>
      </c>
      <c r="K18" s="25">
        <v>1977.71</v>
      </c>
      <c r="L18" s="5"/>
      <c r="M18" s="6"/>
      <c r="N18" s="6"/>
    </row>
    <row r="19" spans="1:14" ht="18.75" customHeight="1" x14ac:dyDescent="0.25">
      <c r="A19" s="11">
        <v>7</v>
      </c>
      <c r="B19" s="12" t="s">
        <v>5</v>
      </c>
      <c r="C19" s="9">
        <v>6254</v>
      </c>
      <c r="D19" s="16">
        <v>1.113</v>
      </c>
      <c r="E19" s="15">
        <v>1.0400174250265237</v>
      </c>
      <c r="F19" s="17">
        <v>1</v>
      </c>
      <c r="G19" s="17">
        <v>1</v>
      </c>
      <c r="H19" s="29"/>
      <c r="I19" s="32"/>
      <c r="J19" s="25">
        <v>22938.1</v>
      </c>
      <c r="K19" s="25">
        <v>1911.51</v>
      </c>
      <c r="L19" s="5"/>
      <c r="M19" s="6"/>
      <c r="N19" s="6"/>
    </row>
    <row r="20" spans="1:14" ht="18.75" customHeight="1" x14ac:dyDescent="0.25">
      <c r="A20" s="11">
        <v>8</v>
      </c>
      <c r="B20" s="12" t="s">
        <v>10</v>
      </c>
      <c r="C20" s="9">
        <v>9489</v>
      </c>
      <c r="D20" s="16">
        <v>1.113</v>
      </c>
      <c r="E20" s="15">
        <v>1.0966893598868142</v>
      </c>
      <c r="F20" s="17">
        <v>1</v>
      </c>
      <c r="G20" s="17">
        <v>1</v>
      </c>
      <c r="H20" s="29"/>
      <c r="I20" s="32"/>
      <c r="J20" s="25">
        <v>24188.02</v>
      </c>
      <c r="K20" s="25">
        <v>2015.67</v>
      </c>
      <c r="L20" s="5"/>
      <c r="M20" s="6"/>
      <c r="N20" s="6"/>
    </row>
    <row r="21" spans="1:14" ht="18.75" customHeight="1" x14ac:dyDescent="0.25">
      <c r="A21" s="11">
        <v>9</v>
      </c>
      <c r="B21" s="12" t="s">
        <v>6</v>
      </c>
      <c r="C21" s="9">
        <v>9902</v>
      </c>
      <c r="D21" s="16">
        <v>1.55</v>
      </c>
      <c r="E21" s="15">
        <v>1.0434188391184966</v>
      </c>
      <c r="F21" s="17">
        <v>1</v>
      </c>
      <c r="G21" s="17">
        <v>1</v>
      </c>
      <c r="H21" s="30"/>
      <c r="I21" s="33"/>
      <c r="J21" s="25">
        <v>32048.81</v>
      </c>
      <c r="K21" s="25">
        <v>2670.73</v>
      </c>
      <c r="L21" s="5"/>
      <c r="M21" s="6"/>
      <c r="N21" s="6"/>
    </row>
    <row r="22" spans="1:14" s="21" customFormat="1" ht="18.75" customHeight="1" x14ac:dyDescent="0.25">
      <c r="A22" s="18"/>
      <c r="B22" s="18" t="s">
        <v>11</v>
      </c>
      <c r="C22" s="9">
        <f>SUM(C13:C21)</f>
        <v>140885</v>
      </c>
      <c r="D22" s="23">
        <v>1.1159054406075879</v>
      </c>
      <c r="E22" s="24">
        <v>1.0656797654926859</v>
      </c>
      <c r="F22" s="22">
        <v>1</v>
      </c>
      <c r="G22" s="22">
        <v>1</v>
      </c>
      <c r="H22" s="22" t="s">
        <v>15</v>
      </c>
      <c r="I22" s="13" t="s">
        <v>15</v>
      </c>
      <c r="J22" s="19" t="s">
        <v>15</v>
      </c>
      <c r="K22" s="19" t="s">
        <v>15</v>
      </c>
      <c r="L22" s="20"/>
      <c r="M22" s="6"/>
      <c r="N22" s="6"/>
    </row>
    <row r="26" spans="1:14" x14ac:dyDescent="0.25">
      <c r="K26" s="8" t="s">
        <v>17</v>
      </c>
    </row>
    <row r="27" spans="1:14" ht="4.5" customHeight="1" x14ac:dyDescent="0.25">
      <c r="K27" s="8"/>
    </row>
    <row r="28" spans="1:14" ht="18.75" x14ac:dyDescent="0.25">
      <c r="A28" s="27" t="s">
        <v>27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30" spans="1:14" ht="160.5" x14ac:dyDescent="0.25">
      <c r="A30" s="10" t="s">
        <v>0</v>
      </c>
      <c r="B30" s="10" t="s">
        <v>3</v>
      </c>
      <c r="C30" s="10" t="s">
        <v>29</v>
      </c>
      <c r="D30" s="10" t="s">
        <v>12</v>
      </c>
      <c r="E30" s="10" t="s">
        <v>23</v>
      </c>
      <c r="F30" s="10" t="s">
        <v>13</v>
      </c>
      <c r="G30" s="10" t="s">
        <v>14</v>
      </c>
      <c r="H30" s="10" t="s">
        <v>18</v>
      </c>
      <c r="I30" s="10" t="s">
        <v>21</v>
      </c>
      <c r="J30" s="10" t="s">
        <v>20</v>
      </c>
      <c r="K30" s="10" t="s">
        <v>22</v>
      </c>
    </row>
    <row r="31" spans="1:14" x14ac:dyDescent="0.25">
      <c r="A31" s="2">
        <v>1</v>
      </c>
      <c r="B31" s="2">
        <v>2</v>
      </c>
      <c r="C31" s="9">
        <v>3</v>
      </c>
      <c r="D31" s="2">
        <v>4</v>
      </c>
      <c r="E31" s="2">
        <v>5</v>
      </c>
      <c r="F31" s="2">
        <v>6</v>
      </c>
      <c r="G31" s="2">
        <v>7</v>
      </c>
      <c r="H31" s="2">
        <v>8</v>
      </c>
      <c r="I31" s="2">
        <v>9</v>
      </c>
      <c r="J31" s="2">
        <v>10</v>
      </c>
      <c r="K31" s="2">
        <v>11</v>
      </c>
    </row>
    <row r="32" spans="1:14" x14ac:dyDescent="0.25">
      <c r="A32" s="11">
        <v>1</v>
      </c>
      <c r="B32" s="12" t="s">
        <v>1</v>
      </c>
      <c r="C32" s="9">
        <v>32147</v>
      </c>
      <c r="D32" s="16">
        <v>1</v>
      </c>
      <c r="E32" s="15">
        <v>1.1706216659094584</v>
      </c>
      <c r="F32" s="17">
        <v>1</v>
      </c>
      <c r="G32" s="17">
        <v>1</v>
      </c>
      <c r="H32" s="28">
        <v>1.496</v>
      </c>
      <c r="I32" s="31">
        <v>3859.02</v>
      </c>
      <c r="J32" s="25">
        <v>6758.11</v>
      </c>
      <c r="K32" s="25">
        <v>563.17999999999995</v>
      </c>
      <c r="M32" s="6"/>
      <c r="N32" s="6"/>
    </row>
    <row r="33" spans="1:14" x14ac:dyDescent="0.25">
      <c r="A33" s="11">
        <v>2</v>
      </c>
      <c r="B33" s="14" t="s">
        <v>2</v>
      </c>
      <c r="C33" s="9">
        <v>7573</v>
      </c>
      <c r="D33" s="16">
        <v>1</v>
      </c>
      <c r="E33" s="15">
        <v>0.36770739091906207</v>
      </c>
      <c r="F33" s="17">
        <v>1</v>
      </c>
      <c r="G33" s="17">
        <v>1</v>
      </c>
      <c r="H33" s="29"/>
      <c r="I33" s="32"/>
      <c r="J33" s="25">
        <v>2122.81</v>
      </c>
      <c r="K33" s="25">
        <v>176.9</v>
      </c>
      <c r="M33" s="6"/>
      <c r="N33" s="6"/>
    </row>
    <row r="34" spans="1:14" x14ac:dyDescent="0.25">
      <c r="A34" s="11">
        <v>3</v>
      </c>
      <c r="B34" s="12" t="s">
        <v>8</v>
      </c>
      <c r="C34" s="9">
        <v>6140</v>
      </c>
      <c r="D34" s="16">
        <v>1.113</v>
      </c>
      <c r="E34" s="15">
        <v>0.99599535426282604</v>
      </c>
      <c r="F34" s="17">
        <v>1</v>
      </c>
      <c r="G34" s="17">
        <v>1</v>
      </c>
      <c r="H34" s="29"/>
      <c r="I34" s="32"/>
      <c r="J34" s="25">
        <v>6399.72</v>
      </c>
      <c r="K34" s="25">
        <v>533.30999999999995</v>
      </c>
      <c r="M34" s="6"/>
      <c r="N34" s="6"/>
    </row>
    <row r="35" spans="1:14" x14ac:dyDescent="0.25">
      <c r="A35" s="11">
        <v>4</v>
      </c>
      <c r="B35" s="12" t="s">
        <v>9</v>
      </c>
      <c r="C35" s="9">
        <v>3910</v>
      </c>
      <c r="D35" s="16">
        <v>1.113</v>
      </c>
      <c r="E35" s="15">
        <v>0.97189518945069464</v>
      </c>
      <c r="F35" s="17">
        <v>1</v>
      </c>
      <c r="G35" s="17">
        <v>1</v>
      </c>
      <c r="H35" s="29"/>
      <c r="I35" s="32"/>
      <c r="J35" s="25">
        <v>6244.87</v>
      </c>
      <c r="K35" s="25">
        <v>520.41</v>
      </c>
      <c r="M35" s="6"/>
      <c r="N35" s="6"/>
    </row>
    <row r="36" spans="1:14" x14ac:dyDescent="0.25">
      <c r="A36" s="11">
        <v>5</v>
      </c>
      <c r="B36" s="12" t="s">
        <v>7</v>
      </c>
      <c r="C36" s="9">
        <v>5879</v>
      </c>
      <c r="D36" s="16">
        <v>1.45</v>
      </c>
      <c r="E36" s="15">
        <v>0.98575453944560432</v>
      </c>
      <c r="F36" s="17">
        <v>1</v>
      </c>
      <c r="G36" s="17">
        <v>1</v>
      </c>
      <c r="H36" s="29"/>
      <c r="I36" s="32"/>
      <c r="J36" s="25">
        <v>8251.74</v>
      </c>
      <c r="K36" s="25">
        <v>687.65</v>
      </c>
      <c r="M36" s="6"/>
      <c r="N36" s="6"/>
    </row>
    <row r="37" spans="1:14" x14ac:dyDescent="0.25">
      <c r="A37" s="11">
        <v>6</v>
      </c>
      <c r="B37" s="14" t="s">
        <v>4</v>
      </c>
      <c r="C37" s="9">
        <v>5646</v>
      </c>
      <c r="D37" s="16">
        <v>1.113</v>
      </c>
      <c r="E37" s="15">
        <v>0.95845328828896337</v>
      </c>
      <c r="F37" s="17">
        <v>1</v>
      </c>
      <c r="G37" s="17">
        <v>1</v>
      </c>
      <c r="H37" s="29"/>
      <c r="I37" s="32"/>
      <c r="J37" s="25">
        <v>6158.5</v>
      </c>
      <c r="K37" s="25">
        <v>513.21</v>
      </c>
      <c r="M37" s="6"/>
      <c r="N37" s="6"/>
    </row>
    <row r="38" spans="1:14" x14ac:dyDescent="0.25">
      <c r="A38" s="11">
        <v>7</v>
      </c>
      <c r="B38" s="12" t="s">
        <v>5</v>
      </c>
      <c r="C38" s="9">
        <v>3225</v>
      </c>
      <c r="D38" s="16">
        <v>1.113</v>
      </c>
      <c r="E38" s="15">
        <v>0.97710509499088127</v>
      </c>
      <c r="F38" s="17">
        <v>1</v>
      </c>
      <c r="G38" s="17">
        <v>1</v>
      </c>
      <c r="H38" s="29"/>
      <c r="I38" s="32"/>
      <c r="J38" s="25">
        <v>6278.34</v>
      </c>
      <c r="K38" s="25">
        <v>523.20000000000005</v>
      </c>
      <c r="M38" s="6"/>
      <c r="N38" s="6"/>
    </row>
    <row r="39" spans="1:14" x14ac:dyDescent="0.25">
      <c r="A39" s="11">
        <v>8</v>
      </c>
      <c r="B39" s="12" t="s">
        <v>10</v>
      </c>
      <c r="C39" s="9">
        <v>4751</v>
      </c>
      <c r="D39" s="16">
        <v>1.113</v>
      </c>
      <c r="E39" s="15">
        <v>0.99319163178142622</v>
      </c>
      <c r="F39" s="17">
        <v>1</v>
      </c>
      <c r="G39" s="17">
        <v>1</v>
      </c>
      <c r="H39" s="29"/>
      <c r="I39" s="32"/>
      <c r="J39" s="25">
        <v>6381.71</v>
      </c>
      <c r="K39" s="25">
        <v>531.80999999999995</v>
      </c>
      <c r="M39" s="6"/>
      <c r="N39" s="6"/>
    </row>
    <row r="40" spans="1:14" x14ac:dyDescent="0.25">
      <c r="A40" s="11">
        <v>9</v>
      </c>
      <c r="B40" s="12" t="s">
        <v>6</v>
      </c>
      <c r="C40" s="9">
        <v>5028</v>
      </c>
      <c r="D40" s="16">
        <v>1.55</v>
      </c>
      <c r="E40" s="15">
        <v>1.0094493062776067</v>
      </c>
      <c r="F40" s="17">
        <v>1</v>
      </c>
      <c r="G40" s="17">
        <v>1</v>
      </c>
      <c r="H40" s="30"/>
      <c r="I40" s="33"/>
      <c r="J40" s="25">
        <v>9032.85</v>
      </c>
      <c r="K40" s="25">
        <v>752.74</v>
      </c>
      <c r="M40" s="6"/>
      <c r="N40" s="6"/>
    </row>
    <row r="41" spans="1:14" x14ac:dyDescent="0.25">
      <c r="A41" s="18"/>
      <c r="B41" s="18" t="s">
        <v>11</v>
      </c>
      <c r="C41" s="9">
        <f>SUM(C32:C40)</f>
        <v>74299</v>
      </c>
      <c r="D41" s="23">
        <v>1.1088290017362279</v>
      </c>
      <c r="E41" s="24">
        <v>1.0024919732476956</v>
      </c>
      <c r="F41" s="22">
        <v>1</v>
      </c>
      <c r="G41" s="22">
        <v>1</v>
      </c>
      <c r="H41" s="22" t="s">
        <v>15</v>
      </c>
      <c r="I41" s="13" t="s">
        <v>15</v>
      </c>
      <c r="J41" s="19" t="s">
        <v>15</v>
      </c>
      <c r="K41" s="19" t="s">
        <v>30</v>
      </c>
    </row>
  </sheetData>
  <mergeCells count="8">
    <mergeCell ref="A28:K28"/>
    <mergeCell ref="H32:H40"/>
    <mergeCell ref="I32:I40"/>
    <mergeCell ref="J3:K3"/>
    <mergeCell ref="A9:K9"/>
    <mergeCell ref="I13:I21"/>
    <mergeCell ref="H13:H21"/>
    <mergeCell ref="I5:K5"/>
  </mergeCells>
  <pageMargins left="0.23622047244094488" right="0.23622047244094488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Пономарева Елена Сергеевна</cp:lastModifiedBy>
  <cp:lastPrinted>2025-12-25T22:55:31Z</cp:lastPrinted>
  <dcterms:created xsi:type="dcterms:W3CDTF">2017-12-15T02:35:06Z</dcterms:created>
  <dcterms:modified xsi:type="dcterms:W3CDTF">2025-12-25T23:22:29Z</dcterms:modified>
</cp:coreProperties>
</file>